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040" yWindow="3456" windowWidth="23280" windowHeight="12048" activeTab="0"/>
  </bookViews>
  <sheets>
    <sheet name="Concentration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<sst xmlns="http://schemas.openxmlformats.org/spreadsheetml/2006/main" count="44" uniqueCount="36">
  <si>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Volume of Foot Bath</t>
  </si>
  <si>
    <t>Length (ft)</t>
  </si>
  <si>
    <t>Width (ft)</t>
  </si>
  <si>
    <t>x</t>
  </si>
  <si>
    <t>=</t>
  </si>
  <si>
    <t>Gallons</t>
  </si>
  <si>
    <t>Amount of Chemical</t>
  </si>
  <si>
    <t>Copper sulfate</t>
  </si>
  <si>
    <t>%</t>
  </si>
  <si>
    <t>Zinc sulfate</t>
  </si>
  <si>
    <t>Mild soap</t>
  </si>
  <si>
    <t>37% formalin</t>
  </si>
  <si>
    <t>New-Hoof Concentrate</t>
  </si>
  <si>
    <t>Hydrated Lime</t>
  </si>
  <si>
    <t>Dose (quarts per gallon)</t>
  </si>
  <si>
    <t>Rock Salt</t>
  </si>
  <si>
    <t>g per gallon</t>
  </si>
  <si>
    <t>Chemical</t>
  </si>
  <si>
    <t>Bovi-Foam</t>
  </si>
  <si>
    <t>Kovex Foam</t>
  </si>
  <si>
    <t>no specific dose</t>
  </si>
  <si>
    <t>Lbs/bath</t>
  </si>
  <si>
    <t>Quarts/bath</t>
  </si>
  <si>
    <t>Sachets / Packs/bath</t>
  </si>
  <si>
    <t>Depth (inches)</t>
  </si>
  <si>
    <t>Super Zinc (FarmRite)</t>
  </si>
  <si>
    <t>Hoofsure Endurance (organic acids and tea tree oil) Provita</t>
  </si>
  <si>
    <t>Rotational Zinc (SSI)</t>
  </si>
  <si>
    <t>Hoof-Zink (Garco)</t>
  </si>
  <si>
    <t>Footbath Booster + Copper (Dairy Solutions Inc.)</t>
  </si>
  <si>
    <t>HoofPro+ (SSI)</t>
  </si>
  <si>
    <t>Golden Hoof (Zinc)</t>
  </si>
  <si>
    <t>Copper Hoof (copper, mineral acids</t>
  </si>
  <si>
    <t>Double Action (West Agro)</t>
  </si>
  <si>
    <t>Victory (Westfalia)</t>
  </si>
  <si>
    <t>Foot Bath Concentration Calculator V2.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</si>
</sst>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21" xfId="0" applyBorder="1" applyAlignment="1">
      <alignment/>
    </xf>
    <xf numFmtId="1" fontId="4" fillId="3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B35" sqref="B35:C35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5.28125" style="0" customWidth="1"/>
    <col min="4" max="4" width="5.57421875" style="0" bestFit="1" customWidth="1"/>
    <col min="6" max="6" width="7.28125" style="0" bestFit="1" customWidth="1"/>
    <col min="7" max="7" width="14.421875" style="0" bestFit="1" customWidth="1"/>
    <col min="8" max="8" width="7.7109375" style="0" customWidth="1"/>
    <col min="9" max="9" width="10.7109375" style="0" customWidth="1"/>
    <col min="10" max="10" width="7.57421875" style="0" customWidth="1"/>
    <col min="11" max="11" width="10.57421875" style="0" customWidth="1"/>
  </cols>
  <sheetData>
    <row r="1" spans="1:11" ht="17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2:11" ht="12.75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</row>
    <row r="5" spans="3:11" ht="13.5" thickBot="1">
      <c r="C5" s="2" t="s">
        <v>1</v>
      </c>
      <c r="D5" s="2"/>
      <c r="E5" s="2" t="s">
        <v>2</v>
      </c>
      <c r="F5" s="2"/>
      <c r="G5" s="2" t="s">
        <v>24</v>
      </c>
      <c r="H5" s="1"/>
      <c r="I5" s="1"/>
      <c r="J5" s="1"/>
      <c r="K5" s="1" t="s">
        <v>5</v>
      </c>
    </row>
    <row r="6" spans="3:11" ht="18" thickBot="1">
      <c r="C6" s="28">
        <v>6</v>
      </c>
      <c r="D6" s="1" t="s">
        <v>3</v>
      </c>
      <c r="E6" s="29">
        <v>3</v>
      </c>
      <c r="F6" s="1" t="s">
        <v>3</v>
      </c>
      <c r="G6" s="29">
        <v>4</v>
      </c>
      <c r="H6" s="1" t="s">
        <v>3</v>
      </c>
      <c r="I6" s="1">
        <v>7.46</v>
      </c>
      <c r="J6" s="1" t="s">
        <v>4</v>
      </c>
      <c r="K6" s="31">
        <f>(C6*E6*(G6/12))*7.46</f>
        <v>44.76</v>
      </c>
    </row>
    <row r="8" spans="2:11" ht="13.5" thickBot="1"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</row>
    <row r="9" spans="1:9" ht="53.25" thickBot="1">
      <c r="A9" s="10"/>
      <c r="B9" s="39" t="s">
        <v>17</v>
      </c>
      <c r="C9" s="40"/>
      <c r="D9" s="7" t="s">
        <v>8</v>
      </c>
      <c r="E9" s="13" t="s">
        <v>14</v>
      </c>
      <c r="F9" s="9" t="s">
        <v>16</v>
      </c>
      <c r="G9" s="8" t="s">
        <v>21</v>
      </c>
      <c r="H9" s="13" t="s">
        <v>22</v>
      </c>
      <c r="I9" s="9" t="s">
        <v>23</v>
      </c>
    </row>
    <row r="10" spans="1:9" ht="12.75">
      <c r="A10" s="10">
        <v>1</v>
      </c>
      <c r="B10" s="42" t="s">
        <v>7</v>
      </c>
      <c r="C10" s="43"/>
      <c r="D10" s="3">
        <v>5</v>
      </c>
      <c r="E10" s="16"/>
      <c r="F10" s="17"/>
      <c r="G10" s="12">
        <f>(K6*8.33)*(D10/100)</f>
        <v>18.64254</v>
      </c>
      <c r="H10" s="18"/>
      <c r="I10" s="19"/>
    </row>
    <row r="11" spans="1:9" ht="12.75">
      <c r="A11" s="11">
        <v>2</v>
      </c>
      <c r="B11" s="33" t="s">
        <v>7</v>
      </c>
      <c r="C11" s="34"/>
      <c r="D11" s="3">
        <v>10</v>
      </c>
      <c r="E11" s="16"/>
      <c r="F11" s="17"/>
      <c r="G11" s="4">
        <f>(K6*8.33)*(D11/100)</f>
        <v>37.28508</v>
      </c>
      <c r="H11" s="16"/>
      <c r="I11" s="17"/>
    </row>
    <row r="12" spans="1:9" ht="12.75">
      <c r="A12" s="11">
        <v>3</v>
      </c>
      <c r="B12" s="33" t="s">
        <v>32</v>
      </c>
      <c r="C12" s="34"/>
      <c r="D12" s="20"/>
      <c r="E12" s="14">
        <v>0.04</v>
      </c>
      <c r="F12" s="17"/>
      <c r="G12" s="21"/>
      <c r="H12" s="15">
        <f>K6*E12</f>
        <v>1.7904</v>
      </c>
      <c r="I12" s="17"/>
    </row>
    <row r="13" spans="1:9" ht="12.75">
      <c r="A13" s="11">
        <v>4</v>
      </c>
      <c r="B13" s="33" t="s">
        <v>29</v>
      </c>
      <c r="C13" s="34"/>
      <c r="D13" s="4">
        <v>3.2</v>
      </c>
      <c r="E13" s="14">
        <v>0.07</v>
      </c>
      <c r="F13" s="17"/>
      <c r="G13" s="4">
        <f>(K6*8.33)*(D13/100)</f>
        <v>11.9312256</v>
      </c>
      <c r="H13" s="15">
        <f>K6*E13</f>
        <v>3.1332</v>
      </c>
      <c r="I13" s="17"/>
    </row>
    <row r="14" spans="1:9" ht="12.75">
      <c r="A14" s="11">
        <v>5</v>
      </c>
      <c r="B14" s="33" t="s">
        <v>31</v>
      </c>
      <c r="C14" s="34"/>
      <c r="D14" s="3">
        <v>10</v>
      </c>
      <c r="E14" s="16"/>
      <c r="F14" s="17"/>
      <c r="G14" s="4">
        <f>(K6*8.33)*(D14/100)</f>
        <v>37.28508</v>
      </c>
      <c r="H14" s="16"/>
      <c r="I14" s="17"/>
    </row>
    <row r="15" spans="1:9" ht="12.75">
      <c r="A15" s="11">
        <v>6</v>
      </c>
      <c r="B15" s="33" t="s">
        <v>9</v>
      </c>
      <c r="C15" s="34"/>
      <c r="D15" s="3">
        <v>5</v>
      </c>
      <c r="E15" s="16"/>
      <c r="F15" s="17"/>
      <c r="G15" s="4">
        <f>(K6*8.33)*(D15/100)</f>
        <v>18.64254</v>
      </c>
      <c r="H15" s="16"/>
      <c r="I15" s="17"/>
    </row>
    <row r="16" spans="1:9" ht="12.75">
      <c r="A16" s="11">
        <v>7</v>
      </c>
      <c r="B16" s="33" t="s">
        <v>9</v>
      </c>
      <c r="C16" s="34"/>
      <c r="D16" s="3">
        <v>10</v>
      </c>
      <c r="E16" s="16"/>
      <c r="F16" s="17"/>
      <c r="G16" s="4">
        <f>(K6*8.33)*(D16/100)</f>
        <v>37.28508</v>
      </c>
      <c r="H16" s="16"/>
      <c r="I16" s="17"/>
    </row>
    <row r="17" spans="1:9" ht="12.75">
      <c r="A17" s="11">
        <v>8</v>
      </c>
      <c r="B17" s="33" t="s">
        <v>25</v>
      </c>
      <c r="C17" s="34"/>
      <c r="D17" s="3">
        <v>10</v>
      </c>
      <c r="E17" s="16"/>
      <c r="F17" s="17"/>
      <c r="G17" s="4">
        <f>(K6*8.33)*(D17/100)</f>
        <v>37.28508</v>
      </c>
      <c r="H17" s="16"/>
      <c r="I17" s="17"/>
    </row>
    <row r="18" spans="1:9" ht="12.75">
      <c r="A18" s="11">
        <v>9</v>
      </c>
      <c r="B18" s="33" t="s">
        <v>27</v>
      </c>
      <c r="C18" s="34"/>
      <c r="D18" s="20"/>
      <c r="E18" s="14">
        <v>0.04</v>
      </c>
      <c r="F18" s="17"/>
      <c r="G18" s="20"/>
      <c r="H18" s="15">
        <f>K6*E18</f>
        <v>1.7904</v>
      </c>
      <c r="I18" s="17"/>
    </row>
    <row r="19" spans="1:9" ht="12.75">
      <c r="A19" s="11">
        <v>10</v>
      </c>
      <c r="B19" s="33" t="s">
        <v>28</v>
      </c>
      <c r="C19" s="34"/>
      <c r="D19" s="20"/>
      <c r="E19" s="14">
        <v>0.12</v>
      </c>
      <c r="F19" s="17"/>
      <c r="G19" s="20"/>
      <c r="H19" s="15">
        <f>K6*E19</f>
        <v>5.3712</v>
      </c>
      <c r="I19" s="17"/>
    </row>
    <row r="20" spans="1:9" ht="12.75">
      <c r="A20" s="11">
        <v>11</v>
      </c>
      <c r="B20" s="44" t="s">
        <v>26</v>
      </c>
      <c r="C20" s="45"/>
      <c r="D20" s="3">
        <v>1</v>
      </c>
      <c r="E20" s="14">
        <v>0.04</v>
      </c>
      <c r="F20" s="17"/>
      <c r="G20" s="20"/>
      <c r="H20" s="15">
        <f>K6*E20</f>
        <v>1.7904</v>
      </c>
      <c r="I20" s="17"/>
    </row>
    <row r="21" spans="1:9" ht="12.75">
      <c r="A21" s="11">
        <v>12</v>
      </c>
      <c r="B21" s="33" t="s">
        <v>11</v>
      </c>
      <c r="C21" s="34"/>
      <c r="D21" s="3">
        <v>0.5</v>
      </c>
      <c r="E21" s="14">
        <v>0.02</v>
      </c>
      <c r="F21" s="17"/>
      <c r="G21" s="21"/>
      <c r="H21" s="15">
        <f>K6*E21</f>
        <v>0.8952</v>
      </c>
      <c r="I21" s="17"/>
    </row>
    <row r="22" spans="1:9" ht="12.75">
      <c r="A22" s="11">
        <v>13</v>
      </c>
      <c r="B22" s="33" t="s">
        <v>11</v>
      </c>
      <c r="C22" s="34"/>
      <c r="D22" s="3">
        <v>2</v>
      </c>
      <c r="E22" s="14">
        <v>0.08</v>
      </c>
      <c r="F22" s="17"/>
      <c r="G22" s="21"/>
      <c r="H22" s="15">
        <f>K6*E22</f>
        <v>3.5808</v>
      </c>
      <c r="I22" s="17"/>
    </row>
    <row r="23" spans="1:9" ht="12.75">
      <c r="A23" s="11">
        <v>14</v>
      </c>
      <c r="B23" s="33" t="s">
        <v>11</v>
      </c>
      <c r="C23" s="34"/>
      <c r="D23" s="3">
        <v>3</v>
      </c>
      <c r="E23" s="14">
        <v>0.12</v>
      </c>
      <c r="F23" s="17"/>
      <c r="G23" s="21"/>
      <c r="H23" s="15">
        <f>K6*E23</f>
        <v>5.3712</v>
      </c>
      <c r="I23" s="17"/>
    </row>
    <row r="24" spans="1:9" ht="12.75">
      <c r="A24" s="11">
        <v>15</v>
      </c>
      <c r="B24" s="33" t="s">
        <v>11</v>
      </c>
      <c r="C24" s="34"/>
      <c r="D24" s="3">
        <v>5</v>
      </c>
      <c r="E24" s="14">
        <v>0.2</v>
      </c>
      <c r="F24" s="17"/>
      <c r="G24" s="21"/>
      <c r="H24" s="15">
        <f>K6*E24</f>
        <v>8.952</v>
      </c>
      <c r="I24" s="17"/>
    </row>
    <row r="25" spans="1:9" ht="12.75">
      <c r="A25" s="11">
        <v>16</v>
      </c>
      <c r="B25" s="33" t="s">
        <v>12</v>
      </c>
      <c r="C25" s="34"/>
      <c r="D25" s="20"/>
      <c r="E25" s="14">
        <v>0.02</v>
      </c>
      <c r="F25" s="17"/>
      <c r="G25" s="20"/>
      <c r="H25" s="15">
        <f>K6*E25</f>
        <v>0.8952</v>
      </c>
      <c r="I25" s="17"/>
    </row>
    <row r="26" spans="1:9" ht="12.75">
      <c r="A26" s="11">
        <v>17</v>
      </c>
      <c r="B26" s="33" t="s">
        <v>33</v>
      </c>
      <c r="C26" s="34"/>
      <c r="D26" s="20"/>
      <c r="E26" s="14">
        <v>0.08</v>
      </c>
      <c r="F26" s="17"/>
      <c r="G26" s="20"/>
      <c r="H26" s="15">
        <f>K6*E26</f>
        <v>3.5808</v>
      </c>
      <c r="I26" s="17"/>
    </row>
    <row r="27" spans="1:9" ht="12.75">
      <c r="A27" s="11">
        <v>18</v>
      </c>
      <c r="B27" s="33" t="s">
        <v>34</v>
      </c>
      <c r="C27" s="34"/>
      <c r="D27" s="23"/>
      <c r="E27" s="14">
        <v>0.02</v>
      </c>
      <c r="F27" s="22"/>
      <c r="G27" s="23"/>
      <c r="H27" s="15">
        <f>K6*E27</f>
        <v>0.8952</v>
      </c>
      <c r="I27" s="17"/>
    </row>
    <row r="28" spans="1:9" ht="12.75">
      <c r="A28" s="11">
        <v>19</v>
      </c>
      <c r="B28" s="33" t="s">
        <v>30</v>
      </c>
      <c r="C28" s="34"/>
      <c r="D28" s="20"/>
      <c r="E28" s="14">
        <v>0.04</v>
      </c>
      <c r="F28" s="17"/>
      <c r="G28" s="20"/>
      <c r="H28" s="15">
        <f>K6*E28</f>
        <v>1.7904</v>
      </c>
      <c r="I28" s="17"/>
    </row>
    <row r="29" spans="1:9" ht="12.75">
      <c r="A29" s="11">
        <v>20</v>
      </c>
      <c r="B29" s="33" t="s">
        <v>10</v>
      </c>
      <c r="C29" s="34"/>
      <c r="D29" s="20"/>
      <c r="E29" s="14">
        <v>0.04</v>
      </c>
      <c r="F29" s="17"/>
      <c r="G29" s="21"/>
      <c r="H29" s="15">
        <f>K6*E29</f>
        <v>1.7904</v>
      </c>
      <c r="I29" s="17"/>
    </row>
    <row r="30" spans="1:9" ht="12.75">
      <c r="A30" s="11">
        <v>21</v>
      </c>
      <c r="B30" s="33" t="s">
        <v>13</v>
      </c>
      <c r="C30" s="34"/>
      <c r="D30" s="3">
        <v>6</v>
      </c>
      <c r="E30" s="16"/>
      <c r="F30" s="17"/>
      <c r="G30" s="4">
        <f>(K6*8.33)*(D30/100)</f>
        <v>22.371048</v>
      </c>
      <c r="H30" s="16"/>
      <c r="I30" s="17"/>
    </row>
    <row r="31" spans="1:9" ht="12.75">
      <c r="A31" s="11">
        <v>22</v>
      </c>
      <c r="B31" s="33" t="s">
        <v>15</v>
      </c>
      <c r="C31" s="34"/>
      <c r="D31" s="3">
        <v>6</v>
      </c>
      <c r="E31" s="24"/>
      <c r="F31" s="22"/>
      <c r="G31" s="4">
        <f>(K6*8.33)*(D31/100)</f>
        <v>22.371048</v>
      </c>
      <c r="H31" s="24"/>
      <c r="I31" s="22"/>
    </row>
    <row r="32" spans="1:9" ht="12.75">
      <c r="A32" s="11">
        <v>23</v>
      </c>
      <c r="B32" s="33" t="s">
        <v>18</v>
      </c>
      <c r="C32" s="34"/>
      <c r="D32" s="23"/>
      <c r="E32" s="24"/>
      <c r="F32" s="22"/>
      <c r="G32" s="5" t="s">
        <v>20</v>
      </c>
      <c r="H32" s="24"/>
      <c r="I32" s="22"/>
    </row>
    <row r="33" spans="1:9" ht="13.5" thickBot="1">
      <c r="A33" s="30">
        <v>24</v>
      </c>
      <c r="B33" s="35" t="s">
        <v>19</v>
      </c>
      <c r="C33" s="36"/>
      <c r="D33" s="27"/>
      <c r="E33" s="25"/>
      <c r="F33" s="26"/>
      <c r="G33" s="6" t="s">
        <v>20</v>
      </c>
      <c r="H33" s="25"/>
      <c r="I33" s="26"/>
    </row>
    <row r="34" spans="2:3" ht="12.75">
      <c r="B34" s="37"/>
      <c r="C34" s="37"/>
    </row>
    <row r="35" spans="2:3" ht="12.75">
      <c r="B35" s="32"/>
      <c r="C35" s="32"/>
    </row>
  </sheetData>
  <sheetProtection/>
  <mergeCells count="30">
    <mergeCell ref="A1:K1"/>
    <mergeCell ref="B10:C10"/>
    <mergeCell ref="B11:C11"/>
    <mergeCell ref="B15:C15"/>
    <mergeCell ref="B22:C22"/>
    <mergeCell ref="B14:C14"/>
    <mergeCell ref="B17:C17"/>
    <mergeCell ref="B20:C20"/>
    <mergeCell ref="B16:C16"/>
    <mergeCell ref="B19:C19"/>
    <mergeCell ref="B27:C27"/>
    <mergeCell ref="B31:C31"/>
    <mergeCell ref="B3:K3"/>
    <mergeCell ref="B8:K8"/>
    <mergeCell ref="B9:C9"/>
    <mergeCell ref="B28:C28"/>
    <mergeCell ref="B13:C13"/>
    <mergeCell ref="B30:C30"/>
    <mergeCell ref="B18:C18"/>
    <mergeCell ref="B25:C25"/>
    <mergeCell ref="B12:C12"/>
    <mergeCell ref="B26:C26"/>
    <mergeCell ref="B24:C24"/>
    <mergeCell ref="B23:C23"/>
    <mergeCell ref="B21:C21"/>
    <mergeCell ref="B35:C35"/>
    <mergeCell ref="B32:C32"/>
    <mergeCell ref="B33:C33"/>
    <mergeCell ref="B34:C34"/>
    <mergeCell ref="B29:C29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School of Vetmed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Cook</dc:creator>
  <cp:keywords/>
  <dc:description/>
  <cp:lastModifiedBy>Windows User</cp:lastModifiedBy>
  <cp:lastPrinted>2012-04-10T16:52:15Z</cp:lastPrinted>
  <dcterms:created xsi:type="dcterms:W3CDTF">2005-03-17T20:05:31Z</dcterms:created>
  <dcterms:modified xsi:type="dcterms:W3CDTF">2021-01-05T16:12:24Z</dcterms:modified>
  <cp:category/>
  <cp:version/>
  <cp:contentType/>
  <cp:contentStatus/>
</cp:coreProperties>
</file>